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TEAVA DEPOZIT\septembrie\Licitatie 05.09.2023\"/>
    </mc:Choice>
  </mc:AlternateContent>
  <xr:revisionPtr revIDLastSave="0" documentId="13_ncr:1_{94EADF55-D5C2-4648-96F3-E244B18FDC64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Sheet1" sheetId="1" r:id="rId1"/>
  </sheets>
  <definedNames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5" i="1" l="1"/>
  <c r="G64" i="1"/>
  <c r="H64" i="1" s="1"/>
  <c r="I64" i="1" s="1"/>
  <c r="G63" i="1"/>
  <c r="H63" i="1" s="1"/>
  <c r="I63" i="1" s="1"/>
  <c r="G62" i="1"/>
  <c r="H62" i="1" s="1"/>
  <c r="I62" i="1" s="1"/>
  <c r="G61" i="1"/>
  <c r="H61" i="1" s="1"/>
  <c r="I61" i="1" s="1"/>
  <c r="G60" i="1"/>
  <c r="H60" i="1" s="1"/>
  <c r="I60" i="1" s="1"/>
  <c r="G59" i="1"/>
  <c r="H59" i="1" s="1"/>
  <c r="I59" i="1" s="1"/>
  <c r="G58" i="1"/>
  <c r="H58" i="1" s="1"/>
  <c r="I58" i="1" s="1"/>
  <c r="H57" i="1"/>
  <c r="I57" i="1" s="1"/>
  <c r="G57" i="1"/>
  <c r="G56" i="1"/>
  <c r="H56" i="1" s="1"/>
  <c r="I56" i="1" s="1"/>
  <c r="G55" i="1"/>
  <c r="H55" i="1" s="1"/>
  <c r="I55" i="1" s="1"/>
  <c r="G54" i="1"/>
  <c r="H54" i="1" s="1"/>
  <c r="I54" i="1" s="1"/>
  <c r="G53" i="1"/>
  <c r="H53" i="1" s="1"/>
  <c r="I53" i="1" s="1"/>
  <c r="G52" i="1"/>
  <c r="H52" i="1" s="1"/>
  <c r="I52" i="1" s="1"/>
  <c r="G51" i="1"/>
  <c r="H51" i="1" s="1"/>
  <c r="I51" i="1" s="1"/>
  <c r="G50" i="1"/>
  <c r="H50" i="1" s="1"/>
  <c r="I50" i="1" s="1"/>
  <c r="G49" i="1"/>
  <c r="H49" i="1" s="1"/>
  <c r="I49" i="1" s="1"/>
  <c r="G48" i="1"/>
  <c r="H48" i="1" s="1"/>
  <c r="I48" i="1" s="1"/>
  <c r="G47" i="1"/>
  <c r="H47" i="1" s="1"/>
  <c r="I47" i="1" s="1"/>
  <c r="G46" i="1"/>
  <c r="H46" i="1" s="1"/>
  <c r="I46" i="1" s="1"/>
  <c r="H45" i="1"/>
  <c r="I45" i="1" s="1"/>
  <c r="G45" i="1"/>
  <c r="G44" i="1"/>
  <c r="H44" i="1" s="1"/>
  <c r="I44" i="1" s="1"/>
  <c r="G43" i="1"/>
  <c r="H43" i="1" s="1"/>
  <c r="I43" i="1" s="1"/>
  <c r="G42" i="1"/>
  <c r="H42" i="1" s="1"/>
  <c r="I42" i="1" s="1"/>
  <c r="G41" i="1"/>
  <c r="H41" i="1" s="1"/>
  <c r="I41" i="1" s="1"/>
  <c r="G40" i="1"/>
  <c r="H40" i="1" s="1"/>
  <c r="I40" i="1" s="1"/>
  <c r="G39" i="1"/>
  <c r="H39" i="1" s="1"/>
  <c r="I39" i="1" s="1"/>
  <c r="G38" i="1"/>
  <c r="H38" i="1" s="1"/>
  <c r="I38" i="1" s="1"/>
  <c r="G37" i="1"/>
  <c r="H37" i="1" s="1"/>
  <c r="I37" i="1" s="1"/>
  <c r="G36" i="1"/>
  <c r="H36" i="1" s="1"/>
  <c r="I36" i="1" s="1"/>
  <c r="G35" i="1"/>
  <c r="H35" i="1" s="1"/>
  <c r="I35" i="1" s="1"/>
  <c r="G34" i="1"/>
  <c r="H34" i="1" s="1"/>
  <c r="I34" i="1" s="1"/>
  <c r="H33" i="1"/>
  <c r="I33" i="1" s="1"/>
  <c r="G33" i="1"/>
  <c r="G32" i="1"/>
  <c r="H32" i="1" s="1"/>
  <c r="I32" i="1" s="1"/>
  <c r="G31" i="1"/>
  <c r="H31" i="1" s="1"/>
  <c r="I31" i="1" s="1"/>
  <c r="G30" i="1"/>
  <c r="H30" i="1" s="1"/>
  <c r="I30" i="1" s="1"/>
  <c r="G29" i="1"/>
  <c r="H29" i="1" s="1"/>
  <c r="I29" i="1" s="1"/>
  <c r="G28" i="1"/>
  <c r="H28" i="1" s="1"/>
  <c r="I28" i="1" s="1"/>
  <c r="G27" i="1"/>
  <c r="H27" i="1" s="1"/>
  <c r="I27" i="1" s="1"/>
  <c r="G26" i="1"/>
  <c r="H26" i="1" s="1"/>
  <c r="I26" i="1" s="1"/>
  <c r="G25" i="1"/>
  <c r="H25" i="1" s="1"/>
  <c r="I25" i="1" s="1"/>
  <c r="G24" i="1"/>
  <c r="H24" i="1" s="1"/>
  <c r="I24" i="1" s="1"/>
  <c r="G23" i="1"/>
  <c r="H23" i="1" s="1"/>
  <c r="I23" i="1" s="1"/>
  <c r="G22" i="1"/>
  <c r="H22" i="1" s="1"/>
  <c r="I22" i="1" s="1"/>
  <c r="G21" i="1"/>
  <c r="H21" i="1" s="1"/>
  <c r="I21" i="1" s="1"/>
  <c r="G20" i="1"/>
  <c r="H20" i="1" s="1"/>
  <c r="I20" i="1" s="1"/>
  <c r="G19" i="1"/>
  <c r="H19" i="1" s="1"/>
  <c r="I19" i="1" s="1"/>
  <c r="G18" i="1"/>
  <c r="H18" i="1" s="1"/>
  <c r="I18" i="1" s="1"/>
  <c r="G17" i="1"/>
  <c r="H17" i="1" s="1"/>
  <c r="I17" i="1" s="1"/>
  <c r="G16" i="1"/>
  <c r="H16" i="1" s="1"/>
  <c r="I16" i="1" s="1"/>
  <c r="G15" i="1"/>
  <c r="H15" i="1" s="1"/>
  <c r="I15" i="1" s="1"/>
  <c r="G14" i="1"/>
  <c r="H14" i="1" s="1"/>
  <c r="I14" i="1" s="1"/>
  <c r="G13" i="1"/>
  <c r="H13" i="1" s="1"/>
  <c r="I13" i="1" s="1"/>
  <c r="G12" i="1"/>
  <c r="H12" i="1" s="1"/>
  <c r="I12" i="1" s="1"/>
  <c r="G11" i="1"/>
  <c r="H11" i="1" s="1"/>
  <c r="I11" i="1" s="1"/>
  <c r="G10" i="1"/>
  <c r="H10" i="1" s="1"/>
  <c r="I10" i="1" s="1"/>
  <c r="H9" i="1"/>
  <c r="I9" i="1" s="1"/>
  <c r="G9" i="1"/>
  <c r="G8" i="1"/>
  <c r="H8" i="1" s="1"/>
  <c r="I8" i="1" s="1"/>
  <c r="G7" i="1"/>
  <c r="H7" i="1" s="1"/>
  <c r="I7" i="1" s="1"/>
  <c r="G6" i="1"/>
  <c r="H6" i="1" s="1"/>
  <c r="I6" i="1" s="1"/>
  <c r="G5" i="1"/>
  <c r="H5" i="1" s="1"/>
  <c r="I5" i="1" s="1"/>
  <c r="G4" i="1"/>
  <c r="H4" i="1" s="1"/>
  <c r="I4" i="1" s="1"/>
  <c r="G3" i="1"/>
  <c r="G2" i="1"/>
  <c r="H2" i="1" s="1"/>
  <c r="I2" i="1" s="1"/>
  <c r="H3" i="1" l="1"/>
  <c r="I3" i="1" s="1"/>
</calcChain>
</file>

<file path=xl/sharedStrings.xml><?xml version="1.0" encoding="utf-8"?>
<sst xmlns="http://schemas.openxmlformats.org/spreadsheetml/2006/main" count="73" uniqueCount="30">
  <si>
    <t>Nr. crt</t>
  </si>
  <si>
    <t>Descriere articol</t>
  </si>
  <si>
    <t>Stoc propus licitatie (m)</t>
  </si>
  <si>
    <t>Diametru (inch)</t>
  </si>
  <si>
    <t>Pret pornire licitatie lei/m fara TVA</t>
  </si>
  <si>
    <r>
      <t xml:space="preserve">Pret licitatie lei/m fara TVA </t>
    </r>
    <r>
      <rPr>
        <sz val="11"/>
        <color rgb="FFFF0000"/>
        <rFont val="Times New Roman"/>
        <family val="1"/>
      </rPr>
      <t>diminuat 5%</t>
    </r>
  </si>
  <si>
    <t>TEAVA (RECUPERATA)  NI 120341P</t>
  </si>
  <si>
    <t>TEAVA ( RECUPERATA)  NI 121184P</t>
  </si>
  <si>
    <t>TEAVA (RECUPERATA) NI 120793P</t>
  </si>
  <si>
    <t>TEAVA (RECUPERATA) NI 122719P</t>
  </si>
  <si>
    <t>TEAVA (RECUPERATA) NI121189P</t>
  </si>
  <si>
    <t>TEAVA (RECUPERATA) NI 120835S</t>
  </si>
  <si>
    <t>TEAVA (RECUPERATA) NI 122235P</t>
  </si>
  <si>
    <t xml:space="preserve">      TEAVA (RECUPERATA) NI 120036S      </t>
  </si>
  <si>
    <t>TEAVA (RECUPERATA) NI 122406P</t>
  </si>
  <si>
    <t>TEAVA (RECUPERATA) NI122374P</t>
  </si>
  <si>
    <t>TEAVA  (RECUPERATA) NI 120054P</t>
  </si>
  <si>
    <t xml:space="preserve">TEAVA (RECUPERATA) NI 120054P </t>
  </si>
  <si>
    <t>TEAVA (RECUPERATA) NI 120054P</t>
  </si>
  <si>
    <t xml:space="preserve">TEAVA (RECUPERATA) NI 120889P </t>
  </si>
  <si>
    <t>TEAVA (RECUPERATA) NI 120077P</t>
  </si>
  <si>
    <t xml:space="preserve">TEAVA (RECUPERATA) NI 120077P </t>
  </si>
  <si>
    <t>TEAVA ( RECUPERAT) NI 120889P - TUB PROTECTOR</t>
  </si>
  <si>
    <t>TEAVA (RECUPERATA) NI 121271P</t>
  </si>
  <si>
    <t xml:space="preserve">TEAVA (RECUPERATA) NI 121271P </t>
  </si>
  <si>
    <t>TEAVA (RECUPERATA) NI 122119P</t>
  </si>
  <si>
    <t>Garantie         lei fara TVA</t>
  </si>
  <si>
    <t>Valoare stoc    lei fara TVA</t>
  </si>
  <si>
    <t>Locatie/nr tel gestionar</t>
  </si>
  <si>
    <t>INOTESTI/0244401360 DL Iacob Florica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</si>
</sst>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8BFA-283B-496A-96CA-A326ED4BF4CF}">
  <dimension ref="A1:J65"/>
  <sheetViews>
    <sheetView tabSelected="1" topLeftCell="B1" workbookViewId="0">
      <selection activeCell="Q62" sqref="Q62"/>
    </sheetView>
  </sheetViews>
  <sheetFormatPr defaultRowHeight="13.8" x14ac:dyDescent="0.25"/>
  <cols>
    <col min="1" max="1" width="0" style="18" hidden="1" customWidth="1"/>
    <col min="2" max="2" width="8.88671875" style="18"/>
    <col min="3" max="3" width="34" style="18" customWidth="1"/>
    <col min="4" max="4" width="11.109375" style="18" customWidth="1"/>
    <col min="5" max="5" width="8.88671875" style="18"/>
    <col min="6" max="6" width="8.88671875" style="18" hidden="1" customWidth="1"/>
    <col min="7" max="7" width="15.21875" style="18" customWidth="1"/>
    <col min="8" max="9" width="13.33203125" style="18" customWidth="1"/>
    <col min="10" max="10" width="21.44140625" style="18" customWidth="1"/>
    <col min="11" max="16384" width="8.88671875" style="18"/>
  </cols>
  <sheetData>
    <row r="1" spans="1:10" ht="55.8" customHeight="1" x14ac:dyDescent="0.25">
      <c r="A1" s="1"/>
      <c r="B1" s="2" t="s">
        <v>0</v>
      </c>
      <c r="C1" s="3" t="s">
        <v>1</v>
      </c>
      <c r="D1" s="4" t="s">
        <v>2</v>
      </c>
      <c r="E1" s="2" t="s">
        <v>3</v>
      </c>
      <c r="F1" s="5" t="s">
        <v>4</v>
      </c>
      <c r="G1" s="5" t="s">
        <v>5</v>
      </c>
      <c r="H1" s="6" t="s">
        <v>27</v>
      </c>
      <c r="I1" s="6" t="s">
        <v>26</v>
      </c>
      <c r="J1" s="5" t="s">
        <v>28</v>
      </c>
    </row>
    <row r="2" spans="1:10" x14ac:dyDescent="0.25">
      <c r="A2" s="1">
        <v>2</v>
      </c>
      <c r="B2" s="7">
        <v>1</v>
      </c>
      <c r="C2" s="8" t="s">
        <v>6</v>
      </c>
      <c r="D2" s="9">
        <v>58.2</v>
      </c>
      <c r="E2" s="10">
        <v>3.5</v>
      </c>
      <c r="F2" s="11">
        <v>37.729999999999997</v>
      </c>
      <c r="G2" s="11">
        <f t="shared" ref="G2:G64" si="0">0.95*F2</f>
        <v>35.843499999999999</v>
      </c>
      <c r="H2" s="9">
        <f t="shared" ref="H2:H64" si="1">G2*D2</f>
        <v>2086.0916999999999</v>
      </c>
      <c r="I2" s="12">
        <f t="shared" ref="I2:I64" si="2">10/100*H2</f>
        <v>208.60917000000001</v>
      </c>
      <c r="J2" s="19" t="s">
        <v>29</v>
      </c>
    </row>
    <row r="3" spans="1:10" x14ac:dyDescent="0.25">
      <c r="A3" s="1">
        <v>3</v>
      </c>
      <c r="B3" s="3">
        <v>2</v>
      </c>
      <c r="C3" s="3" t="s">
        <v>7</v>
      </c>
      <c r="D3" s="13">
        <v>257.41000000000003</v>
      </c>
      <c r="E3" s="3">
        <v>6</v>
      </c>
      <c r="F3" s="8">
        <v>102</v>
      </c>
      <c r="G3" s="11">
        <f t="shared" si="0"/>
        <v>96.899999999999991</v>
      </c>
      <c r="H3" s="9">
        <f t="shared" si="1"/>
        <v>24943.028999999999</v>
      </c>
      <c r="I3" s="12">
        <f t="shared" si="2"/>
        <v>2494.3029000000001</v>
      </c>
      <c r="J3" s="19"/>
    </row>
    <row r="4" spans="1:10" x14ac:dyDescent="0.25">
      <c r="A4" s="1">
        <v>2</v>
      </c>
      <c r="B4" s="7">
        <v>3</v>
      </c>
      <c r="C4" s="8" t="s">
        <v>8</v>
      </c>
      <c r="D4" s="9">
        <v>229</v>
      </c>
      <c r="E4" s="10">
        <v>6.625</v>
      </c>
      <c r="F4" s="11">
        <v>102</v>
      </c>
      <c r="G4" s="11">
        <f t="shared" si="0"/>
        <v>96.899999999999991</v>
      </c>
      <c r="H4" s="9">
        <f t="shared" si="1"/>
        <v>22190.1</v>
      </c>
      <c r="I4" s="12">
        <f t="shared" si="2"/>
        <v>2219.0099999999998</v>
      </c>
      <c r="J4" s="19"/>
    </row>
    <row r="5" spans="1:10" x14ac:dyDescent="0.25">
      <c r="A5" s="1">
        <v>2</v>
      </c>
      <c r="B5" s="7">
        <v>4</v>
      </c>
      <c r="C5" s="8" t="s">
        <v>9</v>
      </c>
      <c r="D5" s="9">
        <v>365.62</v>
      </c>
      <c r="E5" s="10">
        <v>6.625</v>
      </c>
      <c r="F5" s="11">
        <v>102</v>
      </c>
      <c r="G5" s="11">
        <f t="shared" si="0"/>
        <v>96.899999999999991</v>
      </c>
      <c r="H5" s="9">
        <f t="shared" si="1"/>
        <v>35428.577999999994</v>
      </c>
      <c r="I5" s="12">
        <f t="shared" si="2"/>
        <v>3542.8577999999998</v>
      </c>
      <c r="J5" s="19"/>
    </row>
    <row r="6" spans="1:10" x14ac:dyDescent="0.25">
      <c r="A6" s="1">
        <v>2</v>
      </c>
      <c r="B6" s="3">
        <v>5</v>
      </c>
      <c r="C6" s="8" t="s">
        <v>10</v>
      </c>
      <c r="D6" s="9">
        <v>192</v>
      </c>
      <c r="E6" s="10">
        <v>6.625</v>
      </c>
      <c r="F6" s="11">
        <v>102</v>
      </c>
      <c r="G6" s="11">
        <f t="shared" si="0"/>
        <v>96.899999999999991</v>
      </c>
      <c r="H6" s="9">
        <f t="shared" si="1"/>
        <v>18604.8</v>
      </c>
      <c r="I6" s="12">
        <f t="shared" si="2"/>
        <v>1860.48</v>
      </c>
      <c r="J6" s="19"/>
    </row>
    <row r="7" spans="1:10" x14ac:dyDescent="0.25">
      <c r="A7" s="1">
        <v>3</v>
      </c>
      <c r="B7" s="7">
        <v>6</v>
      </c>
      <c r="C7" s="3" t="s">
        <v>11</v>
      </c>
      <c r="D7" s="13">
        <v>437.25</v>
      </c>
      <c r="E7" s="3">
        <v>8</v>
      </c>
      <c r="F7" s="8">
        <v>171</v>
      </c>
      <c r="G7" s="11">
        <f t="shared" si="0"/>
        <v>162.44999999999999</v>
      </c>
      <c r="H7" s="9">
        <f t="shared" si="1"/>
        <v>71031.262499999997</v>
      </c>
      <c r="I7" s="12">
        <f t="shared" si="2"/>
        <v>7103.1262500000003</v>
      </c>
      <c r="J7" s="19"/>
    </row>
    <row r="8" spans="1:10" x14ac:dyDescent="0.25">
      <c r="A8" s="1">
        <v>3</v>
      </c>
      <c r="B8" s="7">
        <v>7</v>
      </c>
      <c r="C8" s="3" t="s">
        <v>12</v>
      </c>
      <c r="D8" s="13">
        <v>306.29000000000002</v>
      </c>
      <c r="E8" s="14">
        <v>8.625</v>
      </c>
      <c r="F8" s="8">
        <v>171</v>
      </c>
      <c r="G8" s="11">
        <f t="shared" si="0"/>
        <v>162.44999999999999</v>
      </c>
      <c r="H8" s="9">
        <f t="shared" si="1"/>
        <v>49756.8105</v>
      </c>
      <c r="I8" s="12">
        <f t="shared" si="2"/>
        <v>4975.6810500000001</v>
      </c>
      <c r="J8" s="19"/>
    </row>
    <row r="9" spans="1:10" x14ac:dyDescent="0.25">
      <c r="A9" s="1">
        <v>3</v>
      </c>
      <c r="B9" s="3">
        <v>8</v>
      </c>
      <c r="C9" s="3" t="s">
        <v>13</v>
      </c>
      <c r="D9" s="13">
        <v>19.940000000000001</v>
      </c>
      <c r="E9" s="14">
        <v>10.75</v>
      </c>
      <c r="F9" s="8">
        <v>228</v>
      </c>
      <c r="G9" s="11">
        <f t="shared" si="0"/>
        <v>216.6</v>
      </c>
      <c r="H9" s="9">
        <f t="shared" si="1"/>
        <v>4319.0039999999999</v>
      </c>
      <c r="I9" s="12">
        <f t="shared" si="2"/>
        <v>431.90039999999999</v>
      </c>
      <c r="J9" s="19"/>
    </row>
    <row r="10" spans="1:10" x14ac:dyDescent="0.25">
      <c r="A10" s="1">
        <v>2</v>
      </c>
      <c r="B10" s="7">
        <v>9</v>
      </c>
      <c r="C10" s="8" t="s">
        <v>14</v>
      </c>
      <c r="D10" s="9">
        <v>500</v>
      </c>
      <c r="E10" s="10">
        <v>10.75</v>
      </c>
      <c r="F10" s="11">
        <v>228</v>
      </c>
      <c r="G10" s="11">
        <f t="shared" si="0"/>
        <v>216.6</v>
      </c>
      <c r="H10" s="9">
        <f t="shared" si="1"/>
        <v>108300</v>
      </c>
      <c r="I10" s="12">
        <f t="shared" si="2"/>
        <v>10830</v>
      </c>
      <c r="J10" s="19"/>
    </row>
    <row r="11" spans="1:10" x14ac:dyDescent="0.25">
      <c r="A11" s="1">
        <v>2</v>
      </c>
      <c r="B11" s="7">
        <v>10</v>
      </c>
      <c r="C11" s="8" t="s">
        <v>14</v>
      </c>
      <c r="D11" s="9">
        <v>500</v>
      </c>
      <c r="E11" s="10">
        <v>10.75</v>
      </c>
      <c r="F11" s="11">
        <v>228</v>
      </c>
      <c r="G11" s="11">
        <f t="shared" si="0"/>
        <v>216.6</v>
      </c>
      <c r="H11" s="9">
        <f t="shared" si="1"/>
        <v>108300</v>
      </c>
      <c r="I11" s="12">
        <f t="shared" si="2"/>
        <v>10830</v>
      </c>
      <c r="J11" s="19"/>
    </row>
    <row r="12" spans="1:10" x14ac:dyDescent="0.25">
      <c r="A12" s="1">
        <v>2</v>
      </c>
      <c r="B12" s="3">
        <v>11</v>
      </c>
      <c r="C12" s="8" t="s">
        <v>14</v>
      </c>
      <c r="D12" s="9">
        <v>500</v>
      </c>
      <c r="E12" s="10">
        <v>10.75</v>
      </c>
      <c r="F12" s="11">
        <v>228</v>
      </c>
      <c r="G12" s="11">
        <f t="shared" si="0"/>
        <v>216.6</v>
      </c>
      <c r="H12" s="9">
        <f t="shared" si="1"/>
        <v>108300</v>
      </c>
      <c r="I12" s="12">
        <f t="shared" si="2"/>
        <v>10830</v>
      </c>
      <c r="J12" s="19"/>
    </row>
    <row r="13" spans="1:10" x14ac:dyDescent="0.25">
      <c r="A13" s="1">
        <v>2</v>
      </c>
      <c r="B13" s="7">
        <v>12</v>
      </c>
      <c r="C13" s="8" t="s">
        <v>14</v>
      </c>
      <c r="D13" s="9">
        <v>500</v>
      </c>
      <c r="E13" s="10">
        <v>10.75</v>
      </c>
      <c r="F13" s="11">
        <v>228</v>
      </c>
      <c r="G13" s="11">
        <f t="shared" si="0"/>
        <v>216.6</v>
      </c>
      <c r="H13" s="9">
        <f t="shared" si="1"/>
        <v>108300</v>
      </c>
      <c r="I13" s="12">
        <f t="shared" si="2"/>
        <v>10830</v>
      </c>
      <c r="J13" s="19"/>
    </row>
    <row r="14" spans="1:10" x14ac:dyDescent="0.25">
      <c r="A14" s="1">
        <v>2</v>
      </c>
      <c r="B14" s="7">
        <v>13</v>
      </c>
      <c r="C14" s="8" t="s">
        <v>14</v>
      </c>
      <c r="D14" s="9">
        <v>500</v>
      </c>
      <c r="E14" s="10">
        <v>10.75</v>
      </c>
      <c r="F14" s="11">
        <v>228</v>
      </c>
      <c r="G14" s="11">
        <f t="shared" si="0"/>
        <v>216.6</v>
      </c>
      <c r="H14" s="9">
        <f t="shared" si="1"/>
        <v>108300</v>
      </c>
      <c r="I14" s="12">
        <f t="shared" si="2"/>
        <v>10830</v>
      </c>
      <c r="J14" s="19"/>
    </row>
    <row r="15" spans="1:10" x14ac:dyDescent="0.25">
      <c r="A15" s="1">
        <v>2</v>
      </c>
      <c r="B15" s="3">
        <v>14</v>
      </c>
      <c r="C15" s="8" t="s">
        <v>14</v>
      </c>
      <c r="D15" s="9">
        <v>754.24</v>
      </c>
      <c r="E15" s="10">
        <v>10.75</v>
      </c>
      <c r="F15" s="11">
        <v>228</v>
      </c>
      <c r="G15" s="11">
        <f t="shared" si="0"/>
        <v>216.6</v>
      </c>
      <c r="H15" s="9">
        <f t="shared" si="1"/>
        <v>163368.38399999999</v>
      </c>
      <c r="I15" s="12">
        <f t="shared" si="2"/>
        <v>16336.838400000001</v>
      </c>
      <c r="J15" s="19"/>
    </row>
    <row r="16" spans="1:10" x14ac:dyDescent="0.25">
      <c r="A16" s="1">
        <v>3</v>
      </c>
      <c r="B16" s="7">
        <v>15</v>
      </c>
      <c r="C16" s="3" t="s">
        <v>15</v>
      </c>
      <c r="D16" s="13">
        <v>82</v>
      </c>
      <c r="E16" s="14">
        <v>10.75</v>
      </c>
      <c r="F16" s="8">
        <v>228</v>
      </c>
      <c r="G16" s="11">
        <f t="shared" si="0"/>
        <v>216.6</v>
      </c>
      <c r="H16" s="9">
        <f t="shared" si="1"/>
        <v>17761.2</v>
      </c>
      <c r="I16" s="12">
        <f t="shared" si="2"/>
        <v>1776.1200000000001</v>
      </c>
      <c r="J16" s="19"/>
    </row>
    <row r="17" spans="1:10" x14ac:dyDescent="0.25">
      <c r="A17" s="1">
        <v>2</v>
      </c>
      <c r="B17" s="7">
        <v>16</v>
      </c>
      <c r="C17" s="8" t="s">
        <v>16</v>
      </c>
      <c r="D17" s="11">
        <v>97.75</v>
      </c>
      <c r="E17" s="15">
        <v>12.75</v>
      </c>
      <c r="F17" s="11">
        <v>263</v>
      </c>
      <c r="G17" s="11">
        <f t="shared" si="0"/>
        <v>249.85</v>
      </c>
      <c r="H17" s="9">
        <f t="shared" si="1"/>
        <v>24422.837499999998</v>
      </c>
      <c r="I17" s="12">
        <f t="shared" si="2"/>
        <v>2442.2837500000001</v>
      </c>
      <c r="J17" s="19"/>
    </row>
    <row r="18" spans="1:10" x14ac:dyDescent="0.25">
      <c r="A18" s="1">
        <v>2</v>
      </c>
      <c r="B18" s="3">
        <v>17</v>
      </c>
      <c r="C18" s="8" t="s">
        <v>17</v>
      </c>
      <c r="D18" s="11">
        <v>150</v>
      </c>
      <c r="E18" s="15">
        <v>12.75</v>
      </c>
      <c r="F18" s="11">
        <v>263</v>
      </c>
      <c r="G18" s="11">
        <f t="shared" si="0"/>
        <v>249.85</v>
      </c>
      <c r="H18" s="9">
        <f t="shared" si="1"/>
        <v>37477.5</v>
      </c>
      <c r="I18" s="12">
        <f t="shared" si="2"/>
        <v>3747.75</v>
      </c>
      <c r="J18" s="19"/>
    </row>
    <row r="19" spans="1:10" x14ac:dyDescent="0.25">
      <c r="A19" s="1">
        <v>3</v>
      </c>
      <c r="B19" s="7">
        <v>18</v>
      </c>
      <c r="C19" s="3" t="s">
        <v>18</v>
      </c>
      <c r="D19" s="13">
        <v>146.28</v>
      </c>
      <c r="E19" s="14">
        <v>12.75</v>
      </c>
      <c r="F19" s="8">
        <v>263</v>
      </c>
      <c r="G19" s="11">
        <f t="shared" si="0"/>
        <v>249.85</v>
      </c>
      <c r="H19" s="9">
        <f t="shared" si="1"/>
        <v>36548.057999999997</v>
      </c>
      <c r="I19" s="12">
        <f t="shared" si="2"/>
        <v>3654.8058000000001</v>
      </c>
      <c r="J19" s="19"/>
    </row>
    <row r="20" spans="1:10" x14ac:dyDescent="0.25">
      <c r="A20" s="1">
        <v>2</v>
      </c>
      <c r="B20" s="7">
        <v>19</v>
      </c>
      <c r="C20" s="8" t="s">
        <v>19</v>
      </c>
      <c r="D20" s="11">
        <v>150</v>
      </c>
      <c r="E20" s="16">
        <v>14</v>
      </c>
      <c r="F20" s="11">
        <v>274</v>
      </c>
      <c r="G20" s="11">
        <f t="shared" si="0"/>
        <v>260.3</v>
      </c>
      <c r="H20" s="9">
        <f t="shared" si="1"/>
        <v>39045</v>
      </c>
      <c r="I20" s="12">
        <f t="shared" si="2"/>
        <v>3904.5</v>
      </c>
      <c r="J20" s="19"/>
    </row>
    <row r="21" spans="1:10" x14ac:dyDescent="0.25">
      <c r="A21" s="1">
        <v>2</v>
      </c>
      <c r="B21" s="3">
        <v>20</v>
      </c>
      <c r="C21" s="8" t="s">
        <v>19</v>
      </c>
      <c r="D21" s="11">
        <v>150</v>
      </c>
      <c r="E21" s="16">
        <v>14</v>
      </c>
      <c r="F21" s="11">
        <v>274</v>
      </c>
      <c r="G21" s="11">
        <f t="shared" si="0"/>
        <v>260.3</v>
      </c>
      <c r="H21" s="9">
        <f t="shared" si="1"/>
        <v>39045</v>
      </c>
      <c r="I21" s="12">
        <f t="shared" si="2"/>
        <v>3904.5</v>
      </c>
      <c r="J21" s="19"/>
    </row>
    <row r="22" spans="1:10" x14ac:dyDescent="0.25">
      <c r="A22" s="1">
        <v>2</v>
      </c>
      <c r="B22" s="7">
        <v>21</v>
      </c>
      <c r="C22" s="8" t="s">
        <v>19</v>
      </c>
      <c r="D22" s="11">
        <v>150</v>
      </c>
      <c r="E22" s="16">
        <v>14</v>
      </c>
      <c r="F22" s="11">
        <v>274</v>
      </c>
      <c r="G22" s="11">
        <f t="shared" si="0"/>
        <v>260.3</v>
      </c>
      <c r="H22" s="9">
        <f t="shared" si="1"/>
        <v>39045</v>
      </c>
      <c r="I22" s="12">
        <f t="shared" si="2"/>
        <v>3904.5</v>
      </c>
      <c r="J22" s="19"/>
    </row>
    <row r="23" spans="1:10" x14ac:dyDescent="0.25">
      <c r="A23" s="1">
        <v>2</v>
      </c>
      <c r="B23" s="7">
        <v>22</v>
      </c>
      <c r="C23" s="8" t="s">
        <v>19</v>
      </c>
      <c r="D23" s="11">
        <v>31.19</v>
      </c>
      <c r="E23" s="16">
        <v>14</v>
      </c>
      <c r="F23" s="11">
        <v>274</v>
      </c>
      <c r="G23" s="11">
        <f t="shared" si="0"/>
        <v>260.3</v>
      </c>
      <c r="H23" s="9">
        <f t="shared" si="1"/>
        <v>8118.7570000000005</v>
      </c>
      <c r="I23" s="12">
        <f t="shared" si="2"/>
        <v>811.87570000000005</v>
      </c>
      <c r="J23" s="19"/>
    </row>
    <row r="24" spans="1:10" x14ac:dyDescent="0.25">
      <c r="A24" s="1">
        <v>3</v>
      </c>
      <c r="B24" s="3">
        <v>23</v>
      </c>
      <c r="C24" s="3" t="s">
        <v>20</v>
      </c>
      <c r="D24" s="13">
        <v>152.01</v>
      </c>
      <c r="E24" s="14">
        <v>14.75</v>
      </c>
      <c r="F24" s="8">
        <v>274</v>
      </c>
      <c r="G24" s="11">
        <f t="shared" si="0"/>
        <v>260.3</v>
      </c>
      <c r="H24" s="9">
        <f t="shared" si="1"/>
        <v>39568.203000000001</v>
      </c>
      <c r="I24" s="12">
        <f t="shared" si="2"/>
        <v>3956.8203000000003</v>
      </c>
      <c r="J24" s="19"/>
    </row>
    <row r="25" spans="1:10" x14ac:dyDescent="0.25">
      <c r="A25" s="1">
        <v>2</v>
      </c>
      <c r="B25" s="7">
        <v>24</v>
      </c>
      <c r="C25" s="8" t="s">
        <v>21</v>
      </c>
      <c r="D25" s="11">
        <v>150</v>
      </c>
      <c r="E25" s="15">
        <v>14.75</v>
      </c>
      <c r="F25" s="11">
        <v>274</v>
      </c>
      <c r="G25" s="11">
        <f t="shared" si="0"/>
        <v>260.3</v>
      </c>
      <c r="H25" s="9">
        <f t="shared" si="1"/>
        <v>39045</v>
      </c>
      <c r="I25" s="12">
        <f t="shared" si="2"/>
        <v>3904.5</v>
      </c>
      <c r="J25" s="19"/>
    </row>
    <row r="26" spans="1:10" x14ac:dyDescent="0.25">
      <c r="A26" s="1">
        <v>2</v>
      </c>
      <c r="B26" s="7">
        <v>25</v>
      </c>
      <c r="C26" s="8" t="s">
        <v>21</v>
      </c>
      <c r="D26" s="11">
        <v>49.3</v>
      </c>
      <c r="E26" s="15">
        <v>14.75</v>
      </c>
      <c r="F26" s="11">
        <v>274</v>
      </c>
      <c r="G26" s="11">
        <f t="shared" si="0"/>
        <v>260.3</v>
      </c>
      <c r="H26" s="9">
        <f t="shared" si="1"/>
        <v>12832.789999999999</v>
      </c>
      <c r="I26" s="12">
        <f t="shared" si="2"/>
        <v>1283.279</v>
      </c>
      <c r="J26" s="19"/>
    </row>
    <row r="27" spans="1:10" ht="27.6" x14ac:dyDescent="0.25">
      <c r="A27" s="1">
        <v>2</v>
      </c>
      <c r="B27" s="3">
        <v>26</v>
      </c>
      <c r="C27" s="5" t="s">
        <v>22</v>
      </c>
      <c r="D27" s="11">
        <v>22.69</v>
      </c>
      <c r="E27" s="16">
        <v>20</v>
      </c>
      <c r="F27" s="11">
        <v>365</v>
      </c>
      <c r="G27" s="11">
        <f t="shared" si="0"/>
        <v>346.75</v>
      </c>
      <c r="H27" s="9">
        <f t="shared" si="1"/>
        <v>7867.7575000000006</v>
      </c>
      <c r="I27" s="12">
        <f t="shared" si="2"/>
        <v>786.77575000000013</v>
      </c>
      <c r="J27" s="19"/>
    </row>
    <row r="28" spans="1:10" x14ac:dyDescent="0.25">
      <c r="A28" s="1">
        <v>3</v>
      </c>
      <c r="B28" s="7">
        <v>27</v>
      </c>
      <c r="C28" s="3" t="s">
        <v>23</v>
      </c>
      <c r="D28" s="13">
        <v>500</v>
      </c>
      <c r="E28" s="3">
        <v>20</v>
      </c>
      <c r="F28" s="8">
        <v>365</v>
      </c>
      <c r="G28" s="11">
        <f t="shared" si="0"/>
        <v>346.75</v>
      </c>
      <c r="H28" s="9">
        <f t="shared" si="1"/>
        <v>173375</v>
      </c>
      <c r="I28" s="12">
        <f t="shared" si="2"/>
        <v>17337.5</v>
      </c>
      <c r="J28" s="19"/>
    </row>
    <row r="29" spans="1:10" x14ac:dyDescent="0.25">
      <c r="A29" s="1">
        <v>3</v>
      </c>
      <c r="B29" s="7">
        <v>28</v>
      </c>
      <c r="C29" s="3" t="s">
        <v>23</v>
      </c>
      <c r="D29" s="13">
        <v>500</v>
      </c>
      <c r="E29" s="3">
        <v>20</v>
      </c>
      <c r="F29" s="8">
        <v>365</v>
      </c>
      <c r="G29" s="11">
        <f t="shared" si="0"/>
        <v>346.75</v>
      </c>
      <c r="H29" s="9">
        <f t="shared" si="1"/>
        <v>173375</v>
      </c>
      <c r="I29" s="12">
        <f t="shared" si="2"/>
        <v>17337.5</v>
      </c>
      <c r="J29" s="19"/>
    </row>
    <row r="30" spans="1:10" x14ac:dyDescent="0.25">
      <c r="A30" s="1">
        <v>3</v>
      </c>
      <c r="B30" s="3">
        <v>29</v>
      </c>
      <c r="C30" s="3" t="s">
        <v>23</v>
      </c>
      <c r="D30" s="13">
        <v>500</v>
      </c>
      <c r="E30" s="3">
        <v>20</v>
      </c>
      <c r="F30" s="8">
        <v>365</v>
      </c>
      <c r="G30" s="11">
        <f t="shared" si="0"/>
        <v>346.75</v>
      </c>
      <c r="H30" s="9">
        <f t="shared" si="1"/>
        <v>173375</v>
      </c>
      <c r="I30" s="12">
        <f t="shared" si="2"/>
        <v>17337.5</v>
      </c>
      <c r="J30" s="19"/>
    </row>
    <row r="31" spans="1:10" x14ac:dyDescent="0.25">
      <c r="A31" s="1">
        <v>3</v>
      </c>
      <c r="B31" s="7">
        <v>30</v>
      </c>
      <c r="C31" s="3" t="s">
        <v>23</v>
      </c>
      <c r="D31" s="13">
        <v>500</v>
      </c>
      <c r="E31" s="3">
        <v>20</v>
      </c>
      <c r="F31" s="8">
        <v>365</v>
      </c>
      <c r="G31" s="11">
        <f t="shared" si="0"/>
        <v>346.75</v>
      </c>
      <c r="H31" s="9">
        <f t="shared" si="1"/>
        <v>173375</v>
      </c>
      <c r="I31" s="12">
        <f t="shared" si="2"/>
        <v>17337.5</v>
      </c>
      <c r="J31" s="19"/>
    </row>
    <row r="32" spans="1:10" x14ac:dyDescent="0.25">
      <c r="A32" s="1">
        <v>3</v>
      </c>
      <c r="B32" s="7">
        <v>31</v>
      </c>
      <c r="C32" s="3" t="s">
        <v>23</v>
      </c>
      <c r="D32" s="13">
        <v>500</v>
      </c>
      <c r="E32" s="3">
        <v>20</v>
      </c>
      <c r="F32" s="8">
        <v>365</v>
      </c>
      <c r="G32" s="11">
        <f t="shared" si="0"/>
        <v>346.75</v>
      </c>
      <c r="H32" s="9">
        <f t="shared" si="1"/>
        <v>173375</v>
      </c>
      <c r="I32" s="12">
        <f t="shared" si="2"/>
        <v>17337.5</v>
      </c>
      <c r="J32" s="19"/>
    </row>
    <row r="33" spans="1:10" x14ac:dyDescent="0.25">
      <c r="A33" s="1">
        <v>3</v>
      </c>
      <c r="B33" s="3">
        <v>32</v>
      </c>
      <c r="C33" s="3" t="s">
        <v>23</v>
      </c>
      <c r="D33" s="13">
        <v>500</v>
      </c>
      <c r="E33" s="3">
        <v>20</v>
      </c>
      <c r="F33" s="8">
        <v>365</v>
      </c>
      <c r="G33" s="11">
        <f t="shared" si="0"/>
        <v>346.75</v>
      </c>
      <c r="H33" s="9">
        <f t="shared" si="1"/>
        <v>173375</v>
      </c>
      <c r="I33" s="12">
        <f t="shared" si="2"/>
        <v>17337.5</v>
      </c>
      <c r="J33" s="19"/>
    </row>
    <row r="34" spans="1:10" x14ac:dyDescent="0.25">
      <c r="A34" s="1">
        <v>3</v>
      </c>
      <c r="B34" s="7">
        <v>33</v>
      </c>
      <c r="C34" s="3" t="s">
        <v>23</v>
      </c>
      <c r="D34" s="13">
        <v>500</v>
      </c>
      <c r="E34" s="3">
        <v>20</v>
      </c>
      <c r="F34" s="8">
        <v>365</v>
      </c>
      <c r="G34" s="11">
        <f t="shared" si="0"/>
        <v>346.75</v>
      </c>
      <c r="H34" s="9">
        <f t="shared" si="1"/>
        <v>173375</v>
      </c>
      <c r="I34" s="12">
        <f t="shared" si="2"/>
        <v>17337.5</v>
      </c>
      <c r="J34" s="19"/>
    </row>
    <row r="35" spans="1:10" x14ac:dyDescent="0.25">
      <c r="A35" s="1">
        <v>3</v>
      </c>
      <c r="B35" s="7">
        <v>34</v>
      </c>
      <c r="C35" s="3" t="s">
        <v>23</v>
      </c>
      <c r="D35" s="13">
        <v>500</v>
      </c>
      <c r="E35" s="3">
        <v>20</v>
      </c>
      <c r="F35" s="8">
        <v>365</v>
      </c>
      <c r="G35" s="11">
        <f t="shared" si="0"/>
        <v>346.75</v>
      </c>
      <c r="H35" s="9">
        <f t="shared" si="1"/>
        <v>173375</v>
      </c>
      <c r="I35" s="12">
        <f t="shared" si="2"/>
        <v>17337.5</v>
      </c>
      <c r="J35" s="19"/>
    </row>
    <row r="36" spans="1:10" x14ac:dyDescent="0.25">
      <c r="A36" s="1">
        <v>3</v>
      </c>
      <c r="B36" s="3">
        <v>35</v>
      </c>
      <c r="C36" s="3" t="s">
        <v>23</v>
      </c>
      <c r="D36" s="13">
        <v>500</v>
      </c>
      <c r="E36" s="3">
        <v>20</v>
      </c>
      <c r="F36" s="8">
        <v>365</v>
      </c>
      <c r="G36" s="11">
        <f t="shared" si="0"/>
        <v>346.75</v>
      </c>
      <c r="H36" s="9">
        <f t="shared" si="1"/>
        <v>173375</v>
      </c>
      <c r="I36" s="12">
        <f t="shared" si="2"/>
        <v>17337.5</v>
      </c>
      <c r="J36" s="19"/>
    </row>
    <row r="37" spans="1:10" x14ac:dyDescent="0.25">
      <c r="A37" s="1">
        <v>3</v>
      </c>
      <c r="B37" s="7">
        <v>36</v>
      </c>
      <c r="C37" s="3" t="s">
        <v>23</v>
      </c>
      <c r="D37" s="13">
        <v>500</v>
      </c>
      <c r="E37" s="3">
        <v>20</v>
      </c>
      <c r="F37" s="8">
        <v>365</v>
      </c>
      <c r="G37" s="11">
        <f t="shared" si="0"/>
        <v>346.75</v>
      </c>
      <c r="H37" s="9">
        <f t="shared" si="1"/>
        <v>173375</v>
      </c>
      <c r="I37" s="12">
        <f t="shared" si="2"/>
        <v>17337.5</v>
      </c>
      <c r="J37" s="19"/>
    </row>
    <row r="38" spans="1:10" x14ac:dyDescent="0.25">
      <c r="A38" s="1">
        <v>3</v>
      </c>
      <c r="B38" s="7">
        <v>37</v>
      </c>
      <c r="C38" s="3" t="s">
        <v>23</v>
      </c>
      <c r="D38" s="13">
        <v>500</v>
      </c>
      <c r="E38" s="3">
        <v>20</v>
      </c>
      <c r="F38" s="8">
        <v>365</v>
      </c>
      <c r="G38" s="11">
        <f t="shared" si="0"/>
        <v>346.75</v>
      </c>
      <c r="H38" s="9">
        <f t="shared" si="1"/>
        <v>173375</v>
      </c>
      <c r="I38" s="12">
        <f t="shared" si="2"/>
        <v>17337.5</v>
      </c>
      <c r="J38" s="19"/>
    </row>
    <row r="39" spans="1:10" x14ac:dyDescent="0.25">
      <c r="A39" s="1">
        <v>3</v>
      </c>
      <c r="B39" s="3">
        <v>38</v>
      </c>
      <c r="C39" s="3" t="s">
        <v>23</v>
      </c>
      <c r="D39" s="13">
        <v>500</v>
      </c>
      <c r="E39" s="3">
        <v>20</v>
      </c>
      <c r="F39" s="8">
        <v>365</v>
      </c>
      <c r="G39" s="11">
        <f t="shared" si="0"/>
        <v>346.75</v>
      </c>
      <c r="H39" s="9">
        <f t="shared" si="1"/>
        <v>173375</v>
      </c>
      <c r="I39" s="12">
        <f t="shared" si="2"/>
        <v>17337.5</v>
      </c>
      <c r="J39" s="19"/>
    </row>
    <row r="40" spans="1:10" x14ac:dyDescent="0.25">
      <c r="A40" s="1">
        <v>3</v>
      </c>
      <c r="B40" s="7">
        <v>39</v>
      </c>
      <c r="C40" s="3" t="s">
        <v>23</v>
      </c>
      <c r="D40" s="13">
        <v>500</v>
      </c>
      <c r="E40" s="3">
        <v>20</v>
      </c>
      <c r="F40" s="8">
        <v>365</v>
      </c>
      <c r="G40" s="11">
        <f t="shared" si="0"/>
        <v>346.75</v>
      </c>
      <c r="H40" s="9">
        <f t="shared" si="1"/>
        <v>173375</v>
      </c>
      <c r="I40" s="12">
        <f t="shared" si="2"/>
        <v>17337.5</v>
      </c>
      <c r="J40" s="19"/>
    </row>
    <row r="41" spans="1:10" x14ac:dyDescent="0.25">
      <c r="A41" s="1">
        <v>3</v>
      </c>
      <c r="B41" s="7">
        <v>40</v>
      </c>
      <c r="C41" s="3" t="s">
        <v>23</v>
      </c>
      <c r="D41" s="13">
        <v>500</v>
      </c>
      <c r="E41" s="3">
        <v>20</v>
      </c>
      <c r="F41" s="8">
        <v>365</v>
      </c>
      <c r="G41" s="11">
        <f t="shared" si="0"/>
        <v>346.75</v>
      </c>
      <c r="H41" s="9">
        <f t="shared" si="1"/>
        <v>173375</v>
      </c>
      <c r="I41" s="12">
        <f t="shared" si="2"/>
        <v>17337.5</v>
      </c>
      <c r="J41" s="19"/>
    </row>
    <row r="42" spans="1:10" x14ac:dyDescent="0.25">
      <c r="A42" s="1">
        <v>3</v>
      </c>
      <c r="B42" s="3">
        <v>41</v>
      </c>
      <c r="C42" s="3" t="s">
        <v>23</v>
      </c>
      <c r="D42" s="13">
        <v>500</v>
      </c>
      <c r="E42" s="3">
        <v>20</v>
      </c>
      <c r="F42" s="8">
        <v>365</v>
      </c>
      <c r="G42" s="11">
        <f t="shared" si="0"/>
        <v>346.75</v>
      </c>
      <c r="H42" s="9">
        <f t="shared" si="1"/>
        <v>173375</v>
      </c>
      <c r="I42" s="12">
        <f t="shared" si="2"/>
        <v>17337.5</v>
      </c>
      <c r="J42" s="19"/>
    </row>
    <row r="43" spans="1:10" x14ac:dyDescent="0.25">
      <c r="A43" s="1">
        <v>3</v>
      </c>
      <c r="B43" s="7">
        <v>42</v>
      </c>
      <c r="C43" s="3" t="s">
        <v>23</v>
      </c>
      <c r="D43" s="13">
        <v>500</v>
      </c>
      <c r="E43" s="3">
        <v>20</v>
      </c>
      <c r="F43" s="8">
        <v>365</v>
      </c>
      <c r="G43" s="11">
        <f t="shared" si="0"/>
        <v>346.75</v>
      </c>
      <c r="H43" s="9">
        <f t="shared" si="1"/>
        <v>173375</v>
      </c>
      <c r="I43" s="12">
        <f t="shared" si="2"/>
        <v>17337.5</v>
      </c>
      <c r="J43" s="19"/>
    </row>
    <row r="44" spans="1:10" x14ac:dyDescent="0.25">
      <c r="A44" s="1">
        <v>3</v>
      </c>
      <c r="B44" s="7">
        <v>43</v>
      </c>
      <c r="C44" s="3" t="s">
        <v>23</v>
      </c>
      <c r="D44" s="13">
        <v>500</v>
      </c>
      <c r="E44" s="3">
        <v>20</v>
      </c>
      <c r="F44" s="8">
        <v>365</v>
      </c>
      <c r="G44" s="11">
        <f t="shared" si="0"/>
        <v>346.75</v>
      </c>
      <c r="H44" s="9">
        <f t="shared" si="1"/>
        <v>173375</v>
      </c>
      <c r="I44" s="12">
        <f t="shared" si="2"/>
        <v>17337.5</v>
      </c>
      <c r="J44" s="19"/>
    </row>
    <row r="45" spans="1:10" x14ac:dyDescent="0.25">
      <c r="A45" s="1">
        <v>3</v>
      </c>
      <c r="B45" s="3">
        <v>44</v>
      </c>
      <c r="C45" s="3" t="s">
        <v>23</v>
      </c>
      <c r="D45" s="13">
        <v>500</v>
      </c>
      <c r="E45" s="3">
        <v>20</v>
      </c>
      <c r="F45" s="8">
        <v>365</v>
      </c>
      <c r="G45" s="11">
        <f t="shared" si="0"/>
        <v>346.75</v>
      </c>
      <c r="H45" s="9">
        <f t="shared" si="1"/>
        <v>173375</v>
      </c>
      <c r="I45" s="12">
        <f t="shared" si="2"/>
        <v>17337.5</v>
      </c>
      <c r="J45" s="19"/>
    </row>
    <row r="46" spans="1:10" x14ac:dyDescent="0.25">
      <c r="A46" s="1">
        <v>3</v>
      </c>
      <c r="B46" s="7">
        <v>45</v>
      </c>
      <c r="C46" s="3" t="s">
        <v>23</v>
      </c>
      <c r="D46" s="13">
        <v>500</v>
      </c>
      <c r="E46" s="3">
        <v>20</v>
      </c>
      <c r="F46" s="8">
        <v>365</v>
      </c>
      <c r="G46" s="11">
        <f t="shared" si="0"/>
        <v>346.75</v>
      </c>
      <c r="H46" s="9">
        <f t="shared" si="1"/>
        <v>173375</v>
      </c>
      <c r="I46" s="12">
        <f t="shared" si="2"/>
        <v>17337.5</v>
      </c>
      <c r="J46" s="19"/>
    </row>
    <row r="47" spans="1:10" x14ac:dyDescent="0.25">
      <c r="A47" s="1">
        <v>3</v>
      </c>
      <c r="B47" s="7">
        <v>46</v>
      </c>
      <c r="C47" s="3" t="s">
        <v>23</v>
      </c>
      <c r="D47" s="13">
        <v>500</v>
      </c>
      <c r="E47" s="3">
        <v>20</v>
      </c>
      <c r="F47" s="8">
        <v>365</v>
      </c>
      <c r="G47" s="11">
        <f t="shared" si="0"/>
        <v>346.75</v>
      </c>
      <c r="H47" s="9">
        <f t="shared" si="1"/>
        <v>173375</v>
      </c>
      <c r="I47" s="12">
        <f t="shared" si="2"/>
        <v>17337.5</v>
      </c>
      <c r="J47" s="19"/>
    </row>
    <row r="48" spans="1:10" x14ac:dyDescent="0.25">
      <c r="A48" s="1">
        <v>3</v>
      </c>
      <c r="B48" s="3">
        <v>47</v>
      </c>
      <c r="C48" s="3" t="s">
        <v>23</v>
      </c>
      <c r="D48" s="13">
        <v>500</v>
      </c>
      <c r="E48" s="3">
        <v>20</v>
      </c>
      <c r="F48" s="8">
        <v>365</v>
      </c>
      <c r="G48" s="11">
        <f t="shared" si="0"/>
        <v>346.75</v>
      </c>
      <c r="H48" s="9">
        <f t="shared" si="1"/>
        <v>173375</v>
      </c>
      <c r="I48" s="12">
        <f t="shared" si="2"/>
        <v>17337.5</v>
      </c>
      <c r="J48" s="19"/>
    </row>
    <row r="49" spans="1:10" x14ac:dyDescent="0.25">
      <c r="A49" s="1">
        <v>3</v>
      </c>
      <c r="B49" s="7">
        <v>48</v>
      </c>
      <c r="C49" s="3" t="s">
        <v>23</v>
      </c>
      <c r="D49" s="13">
        <v>500</v>
      </c>
      <c r="E49" s="3">
        <v>20</v>
      </c>
      <c r="F49" s="8">
        <v>365</v>
      </c>
      <c r="G49" s="11">
        <f t="shared" si="0"/>
        <v>346.75</v>
      </c>
      <c r="H49" s="9">
        <f t="shared" si="1"/>
        <v>173375</v>
      </c>
      <c r="I49" s="12">
        <f t="shared" si="2"/>
        <v>17337.5</v>
      </c>
      <c r="J49" s="19"/>
    </row>
    <row r="50" spans="1:10" x14ac:dyDescent="0.25">
      <c r="A50" s="1">
        <v>3</v>
      </c>
      <c r="B50" s="7">
        <v>49</v>
      </c>
      <c r="C50" s="3" t="s">
        <v>23</v>
      </c>
      <c r="D50" s="13">
        <v>500</v>
      </c>
      <c r="E50" s="3">
        <v>20</v>
      </c>
      <c r="F50" s="8">
        <v>365</v>
      </c>
      <c r="G50" s="11">
        <f t="shared" si="0"/>
        <v>346.75</v>
      </c>
      <c r="H50" s="9">
        <f t="shared" si="1"/>
        <v>173375</v>
      </c>
      <c r="I50" s="12">
        <f t="shared" si="2"/>
        <v>17337.5</v>
      </c>
      <c r="J50" s="19"/>
    </row>
    <row r="51" spans="1:10" x14ac:dyDescent="0.25">
      <c r="A51" s="1">
        <v>3</v>
      </c>
      <c r="B51" s="3">
        <v>50</v>
      </c>
      <c r="C51" s="3" t="s">
        <v>23</v>
      </c>
      <c r="D51" s="13">
        <v>500</v>
      </c>
      <c r="E51" s="3">
        <v>20</v>
      </c>
      <c r="F51" s="8">
        <v>365</v>
      </c>
      <c r="G51" s="11">
        <f t="shared" si="0"/>
        <v>346.75</v>
      </c>
      <c r="H51" s="9">
        <f t="shared" si="1"/>
        <v>173375</v>
      </c>
      <c r="I51" s="12">
        <f t="shared" si="2"/>
        <v>17337.5</v>
      </c>
      <c r="J51" s="19"/>
    </row>
    <row r="52" spans="1:10" x14ac:dyDescent="0.25">
      <c r="A52" s="1">
        <v>3</v>
      </c>
      <c r="B52" s="7">
        <v>51</v>
      </c>
      <c r="C52" s="3" t="s">
        <v>23</v>
      </c>
      <c r="D52" s="13">
        <v>500</v>
      </c>
      <c r="E52" s="3">
        <v>20</v>
      </c>
      <c r="F52" s="8">
        <v>365</v>
      </c>
      <c r="G52" s="11">
        <f t="shared" si="0"/>
        <v>346.75</v>
      </c>
      <c r="H52" s="9">
        <f t="shared" si="1"/>
        <v>173375</v>
      </c>
      <c r="I52" s="12">
        <f t="shared" si="2"/>
        <v>17337.5</v>
      </c>
      <c r="J52" s="19"/>
    </row>
    <row r="53" spans="1:10" x14ac:dyDescent="0.25">
      <c r="A53" s="1">
        <v>3</v>
      </c>
      <c r="B53" s="7">
        <v>52</v>
      </c>
      <c r="C53" s="3" t="s">
        <v>23</v>
      </c>
      <c r="D53" s="13">
        <v>533.5</v>
      </c>
      <c r="E53" s="3">
        <v>20</v>
      </c>
      <c r="F53" s="8">
        <v>365</v>
      </c>
      <c r="G53" s="11">
        <f t="shared" si="0"/>
        <v>346.75</v>
      </c>
      <c r="H53" s="9">
        <f t="shared" si="1"/>
        <v>184991.125</v>
      </c>
      <c r="I53" s="12">
        <f t="shared" si="2"/>
        <v>18499.112499999999</v>
      </c>
      <c r="J53" s="19"/>
    </row>
    <row r="54" spans="1:10" x14ac:dyDescent="0.25">
      <c r="A54" s="1">
        <v>2</v>
      </c>
      <c r="B54" s="3">
        <v>53</v>
      </c>
      <c r="C54" s="8" t="s">
        <v>24</v>
      </c>
      <c r="D54" s="11">
        <v>150</v>
      </c>
      <c r="E54" s="16">
        <v>20</v>
      </c>
      <c r="F54" s="11">
        <v>365</v>
      </c>
      <c r="G54" s="11">
        <f t="shared" si="0"/>
        <v>346.75</v>
      </c>
      <c r="H54" s="9">
        <f t="shared" si="1"/>
        <v>52012.5</v>
      </c>
      <c r="I54" s="12">
        <f t="shared" si="2"/>
        <v>5201.25</v>
      </c>
      <c r="J54" s="19"/>
    </row>
    <row r="55" spans="1:10" x14ac:dyDescent="0.25">
      <c r="A55" s="1">
        <v>2</v>
      </c>
      <c r="B55" s="7">
        <v>54</v>
      </c>
      <c r="C55" s="8" t="s">
        <v>24</v>
      </c>
      <c r="D55" s="11">
        <v>150</v>
      </c>
      <c r="E55" s="16">
        <v>20</v>
      </c>
      <c r="F55" s="11">
        <v>365</v>
      </c>
      <c r="G55" s="11">
        <f t="shared" si="0"/>
        <v>346.75</v>
      </c>
      <c r="H55" s="9">
        <f t="shared" si="1"/>
        <v>52012.5</v>
      </c>
      <c r="I55" s="12">
        <f t="shared" si="2"/>
        <v>5201.25</v>
      </c>
      <c r="J55" s="19"/>
    </row>
    <row r="56" spans="1:10" x14ac:dyDescent="0.25">
      <c r="A56" s="1">
        <v>2</v>
      </c>
      <c r="B56" s="7">
        <v>55</v>
      </c>
      <c r="C56" s="8" t="s">
        <v>24</v>
      </c>
      <c r="D56" s="11">
        <v>150</v>
      </c>
      <c r="E56" s="16">
        <v>20</v>
      </c>
      <c r="F56" s="11">
        <v>365</v>
      </c>
      <c r="G56" s="11">
        <f t="shared" si="0"/>
        <v>346.75</v>
      </c>
      <c r="H56" s="9">
        <f t="shared" si="1"/>
        <v>52012.5</v>
      </c>
      <c r="I56" s="12">
        <f t="shared" si="2"/>
        <v>5201.25</v>
      </c>
      <c r="J56" s="19"/>
    </row>
    <row r="57" spans="1:10" x14ac:dyDescent="0.25">
      <c r="A57" s="1">
        <v>2</v>
      </c>
      <c r="B57" s="3">
        <v>56</v>
      </c>
      <c r="C57" s="8" t="s">
        <v>24</v>
      </c>
      <c r="D57" s="11">
        <v>150</v>
      </c>
      <c r="E57" s="16">
        <v>20</v>
      </c>
      <c r="F57" s="11">
        <v>365</v>
      </c>
      <c r="G57" s="11">
        <f t="shared" si="0"/>
        <v>346.75</v>
      </c>
      <c r="H57" s="9">
        <f t="shared" si="1"/>
        <v>52012.5</v>
      </c>
      <c r="I57" s="12">
        <f t="shared" si="2"/>
        <v>5201.25</v>
      </c>
      <c r="J57" s="19"/>
    </row>
    <row r="58" spans="1:10" x14ac:dyDescent="0.25">
      <c r="A58" s="1">
        <v>2</v>
      </c>
      <c r="B58" s="7">
        <v>57</v>
      </c>
      <c r="C58" s="8" t="s">
        <v>24</v>
      </c>
      <c r="D58" s="11">
        <v>150</v>
      </c>
      <c r="E58" s="16">
        <v>20</v>
      </c>
      <c r="F58" s="11">
        <v>365</v>
      </c>
      <c r="G58" s="11">
        <f t="shared" si="0"/>
        <v>346.75</v>
      </c>
      <c r="H58" s="9">
        <f t="shared" si="1"/>
        <v>52012.5</v>
      </c>
      <c r="I58" s="12">
        <f t="shared" si="2"/>
        <v>5201.25</v>
      </c>
      <c r="J58" s="19"/>
    </row>
    <row r="59" spans="1:10" x14ac:dyDescent="0.25">
      <c r="A59" s="1">
        <v>2</v>
      </c>
      <c r="B59" s="7">
        <v>58</v>
      </c>
      <c r="C59" s="8" t="s">
        <v>24</v>
      </c>
      <c r="D59" s="11">
        <v>150</v>
      </c>
      <c r="E59" s="16">
        <v>20</v>
      </c>
      <c r="F59" s="11">
        <v>365</v>
      </c>
      <c r="G59" s="11">
        <f t="shared" si="0"/>
        <v>346.75</v>
      </c>
      <c r="H59" s="9">
        <f t="shared" si="1"/>
        <v>52012.5</v>
      </c>
      <c r="I59" s="12">
        <f t="shared" si="2"/>
        <v>5201.25</v>
      </c>
      <c r="J59" s="19"/>
    </row>
    <row r="60" spans="1:10" x14ac:dyDescent="0.25">
      <c r="A60" s="1">
        <v>2</v>
      </c>
      <c r="B60" s="3">
        <v>59</v>
      </c>
      <c r="C60" s="8" t="s">
        <v>24</v>
      </c>
      <c r="D60" s="11">
        <v>150</v>
      </c>
      <c r="E60" s="16">
        <v>20</v>
      </c>
      <c r="F60" s="11">
        <v>365</v>
      </c>
      <c r="G60" s="11">
        <f t="shared" si="0"/>
        <v>346.75</v>
      </c>
      <c r="H60" s="9">
        <f t="shared" si="1"/>
        <v>52012.5</v>
      </c>
      <c r="I60" s="12">
        <f t="shared" si="2"/>
        <v>5201.25</v>
      </c>
      <c r="J60" s="19"/>
    </row>
    <row r="61" spans="1:10" x14ac:dyDescent="0.25">
      <c r="A61" s="1">
        <v>2</v>
      </c>
      <c r="B61" s="7">
        <v>60</v>
      </c>
      <c r="C61" s="8" t="s">
        <v>24</v>
      </c>
      <c r="D61" s="11">
        <v>150</v>
      </c>
      <c r="E61" s="16">
        <v>20</v>
      </c>
      <c r="F61" s="11">
        <v>365</v>
      </c>
      <c r="G61" s="11">
        <f t="shared" si="0"/>
        <v>346.75</v>
      </c>
      <c r="H61" s="9">
        <f t="shared" si="1"/>
        <v>52012.5</v>
      </c>
      <c r="I61" s="12">
        <f t="shared" si="2"/>
        <v>5201.25</v>
      </c>
      <c r="J61" s="19"/>
    </row>
    <row r="62" spans="1:10" x14ac:dyDescent="0.25">
      <c r="A62" s="1">
        <v>2</v>
      </c>
      <c r="B62" s="7">
        <v>61</v>
      </c>
      <c r="C62" s="8" t="s">
        <v>24</v>
      </c>
      <c r="D62" s="11">
        <v>150</v>
      </c>
      <c r="E62" s="16">
        <v>20</v>
      </c>
      <c r="F62" s="11">
        <v>365</v>
      </c>
      <c r="G62" s="11">
        <f t="shared" si="0"/>
        <v>346.75</v>
      </c>
      <c r="H62" s="9">
        <f t="shared" si="1"/>
        <v>52012.5</v>
      </c>
      <c r="I62" s="12">
        <f t="shared" si="2"/>
        <v>5201.25</v>
      </c>
      <c r="J62" s="19"/>
    </row>
    <row r="63" spans="1:10" x14ac:dyDescent="0.25">
      <c r="A63" s="1">
        <v>2</v>
      </c>
      <c r="B63" s="3">
        <v>62</v>
      </c>
      <c r="C63" s="8" t="s">
        <v>24</v>
      </c>
      <c r="D63" s="11">
        <v>75.510000000000005</v>
      </c>
      <c r="E63" s="16">
        <v>20</v>
      </c>
      <c r="F63" s="11">
        <v>365</v>
      </c>
      <c r="G63" s="11">
        <f t="shared" si="0"/>
        <v>346.75</v>
      </c>
      <c r="H63" s="9">
        <f t="shared" si="1"/>
        <v>26183.092500000002</v>
      </c>
      <c r="I63" s="12">
        <f t="shared" si="2"/>
        <v>2618.3092500000002</v>
      </c>
      <c r="J63" s="19"/>
    </row>
    <row r="64" spans="1:10" x14ac:dyDescent="0.25">
      <c r="A64" s="1">
        <v>3</v>
      </c>
      <c r="B64" s="7">
        <v>63</v>
      </c>
      <c r="C64" s="3" t="s">
        <v>25</v>
      </c>
      <c r="D64" s="13">
        <v>332.77</v>
      </c>
      <c r="E64" s="3">
        <v>24</v>
      </c>
      <c r="F64" s="8">
        <v>346</v>
      </c>
      <c r="G64" s="11">
        <f t="shared" si="0"/>
        <v>328.7</v>
      </c>
      <c r="H64" s="9">
        <f t="shared" si="1"/>
        <v>109381.499</v>
      </c>
      <c r="I64" s="12">
        <f t="shared" si="2"/>
        <v>10938.1499</v>
      </c>
      <c r="J64" s="19"/>
    </row>
    <row r="65" spans="1:9" x14ac:dyDescent="0.25">
      <c r="A65" s="1"/>
      <c r="B65" s="1"/>
      <c r="C65" s="1"/>
      <c r="D65" s="17">
        <f>SUM(D2:D64)</f>
        <v>21242.949999999997</v>
      </c>
      <c r="E65" s="1"/>
      <c r="F65" s="1"/>
      <c r="G65" s="1"/>
      <c r="H65" s="1"/>
      <c r="I65" s="1"/>
    </row>
  </sheetData>
  <mergeCells count="1">
    <mergeCell ref="J2:J64"/>
  </mergeCells>
  <pageMargins left="0.70866141732283472" right="0.70866141732283472" top="0.46" bottom="0.4" header="0.2" footer="0.16"/>
  <pageSetup paperSize="9" orientation="landscape" r:id="rId1"/>
  <headerFooter>
    <oddHeader>&amp;CTABEL PRETURI VANZARE TEAVA RECUPERATA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2023-09-04T07:27:36Z</cp:lastPrinted>
  <dcterms:created xsi:type="dcterms:W3CDTF">2023-09-04T07:13:25Z</dcterms:created>
  <dcterms:modified xsi:type="dcterms:W3CDTF">2023-09-04T07:27:48Z</dcterms:modified>
</cp:coreProperties>
</file>